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2315" windowHeight="10485"/>
  </bookViews>
  <sheets>
    <sheet name="Foglio1" sheetId="4" r:id="rId1"/>
    <sheet name="Foglio2" sheetId="2" r:id="rId2"/>
    <sheet name="Foglio3" sheetId="3" r:id="rId3"/>
  </sheets>
  <definedNames>
    <definedName name="_xlnm.Print_Area" localSheetId="0">Foglio1!$B$2:$C$26</definedName>
  </definedNames>
  <calcPr calcId="145621"/>
</workbook>
</file>

<file path=xl/calcChain.xml><?xml version="1.0" encoding="utf-8"?>
<calcChain xmlns="http://schemas.openxmlformats.org/spreadsheetml/2006/main">
  <c r="C4" i="4" l="1"/>
  <c r="C16" i="4" l="1"/>
  <c r="D4" i="4" l="1"/>
  <c r="D8" i="4"/>
  <c r="D12" i="4"/>
  <c r="D7" i="4"/>
  <c r="D3" i="4"/>
  <c r="D5" i="4"/>
  <c r="D9" i="4"/>
  <c r="D13" i="4"/>
  <c r="D6" i="4"/>
  <c r="D10" i="4"/>
</calcChain>
</file>

<file path=xl/sharedStrings.xml><?xml version="1.0" encoding="utf-8"?>
<sst xmlns="http://schemas.openxmlformats.org/spreadsheetml/2006/main" count="16" uniqueCount="16">
  <si>
    <t>Attività</t>
  </si>
  <si>
    <t>Posa cavi in galleria fornice DX</t>
  </si>
  <si>
    <t>Posa cavi in galleria fornice SX</t>
  </si>
  <si>
    <t>Realizzazione impianto illuminazione esodo e segnaletica fornice DX</t>
  </si>
  <si>
    <t>Realizzazione impianto illuminazione esodo e segnaletica fornice SX</t>
  </si>
  <si>
    <t>Realizzazione impianto TVCC e SOS in galleria fornice DX</t>
  </si>
  <si>
    <t>Realizzazione impianto TVCC e SOS in galleria fornice SX</t>
  </si>
  <si>
    <t>Realizzazione Tamponatura by pass</t>
  </si>
  <si>
    <t>Realizzazione allestimento by pass centrale</t>
  </si>
  <si>
    <t>Implementazione software scada e TVCC</t>
  </si>
  <si>
    <t>Installazione impianti in cabina</t>
  </si>
  <si>
    <t>Realizzazione opere civili esterne</t>
  </si>
  <si>
    <t>Cabina elettrica</t>
  </si>
  <si>
    <t>Importo</t>
  </si>
  <si>
    <t>%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</si>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</sst>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1"/>
    <xf numFmtId="0" fontId="3" fillId="0" borderId="1" xfId="1" applyFont="1" applyBorder="1"/>
    <xf numFmtId="0" fontId="2" fillId="0" borderId="1" xfId="1" applyBorder="1"/>
    <xf numFmtId="164" fontId="2" fillId="0" borderId="1" xfId="1" applyNumberFormat="1" applyBorder="1"/>
    <xf numFmtId="9" fontId="3" fillId="0" borderId="1" xfId="2" applyFont="1" applyBorder="1" applyAlignment="1">
      <alignment horizontal="center"/>
    </xf>
    <xf numFmtId="0" fontId="2" fillId="0" borderId="0" xfId="1" applyBorder="1"/>
    <xf numFmtId="164" fontId="2" fillId="0" borderId="0" xfId="1" applyNumberFormat="1" applyBorder="1"/>
    <xf numFmtId="10" fontId="2" fillId="0" borderId="1" xfId="1" applyNumberFormat="1" applyBorder="1"/>
    <xf numFmtId="0" fontId="3" fillId="0" borderId="1" xfId="1" applyFont="1" applyBorder="1" applyAlignment="1">
      <alignment horizontal="right"/>
    </xf>
    <xf numFmtId="164" fontId="3" fillId="0" borderId="1" xfId="1" applyNumberFormat="1" applyFont="1" applyBorder="1"/>
    <xf numFmtId="9" fontId="3" fillId="0" borderId="1" xfId="1" applyNumberFormat="1" applyFont="1" applyBorder="1"/>
  </cellXfs>
  <cellStyles count="3">
    <cellStyle name="Normale" xfId="0" builtinId="0"/>
    <cellStyle name="Normale 2" xfId="1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6"/>
  <sheetViews>
    <sheetView tabSelected="1" zoomScaleNormal="100" zoomScaleSheetLayoutView="110" workbookViewId="0">
      <selection activeCell="C26" sqref="C26"/>
    </sheetView>
  </sheetViews>
  <sheetFormatPr defaultColWidth="9.140625" defaultRowHeight="15" x14ac:dyDescent="0.25"/>
  <cols>
    <col min="1" max="1" width="9.140625" style="1"/>
    <col min="2" max="2" width="73.5703125" style="1" customWidth="1"/>
    <col min="3" max="3" width="13.28515625" style="1" bestFit="1" customWidth="1"/>
    <col min="4" max="16384" width="9.140625" style="1"/>
  </cols>
  <sheetData>
    <row r="2" spans="2:4" x14ac:dyDescent="0.25">
      <c r="B2" s="2" t="s">
        <v>0</v>
      </c>
      <c r="C2" s="2" t="s">
        <v>13</v>
      </c>
      <c r="D2" s="5" t="s">
        <v>14</v>
      </c>
    </row>
    <row r="3" spans="2:4" x14ac:dyDescent="0.25">
      <c r="B3" s="3" t="s">
        <v>11</v>
      </c>
      <c r="C3" s="4">
        <v>15627.6</v>
      </c>
      <c r="D3" s="8">
        <f>+C3/$C$16</f>
        <v>1.6215745242087985E-2</v>
      </c>
    </row>
    <row r="4" spans="2:4" x14ac:dyDescent="0.25">
      <c r="B4" s="3" t="s">
        <v>12</v>
      </c>
      <c r="C4" s="4">
        <f>207485.99</f>
        <v>207485.99</v>
      </c>
      <c r="D4" s="8">
        <f t="shared" ref="D4:D14" si="0">+C4/$C$16</f>
        <v>0.21529473208569549</v>
      </c>
    </row>
    <row r="5" spans="2:4" x14ac:dyDescent="0.25">
      <c r="B5" s="3" t="s">
        <v>1</v>
      </c>
      <c r="C5" s="4">
        <v>67105.55</v>
      </c>
      <c r="D5" s="8">
        <f t="shared" si="0"/>
        <v>6.9631069590352798E-2</v>
      </c>
    </row>
    <row r="6" spans="2:4" x14ac:dyDescent="0.25">
      <c r="B6" s="3" t="s">
        <v>2</v>
      </c>
      <c r="C6" s="4">
        <v>67105.55</v>
      </c>
      <c r="D6" s="8">
        <f t="shared" si="0"/>
        <v>6.9631069590352798E-2</v>
      </c>
    </row>
    <row r="7" spans="2:4" x14ac:dyDescent="0.25">
      <c r="B7" s="3" t="s">
        <v>3</v>
      </c>
      <c r="C7" s="4">
        <v>74316.5</v>
      </c>
      <c r="D7" s="8">
        <f t="shared" si="0"/>
        <v>7.7113403931738184E-2</v>
      </c>
    </row>
    <row r="8" spans="2:4" x14ac:dyDescent="0.25">
      <c r="B8" s="3" t="s">
        <v>4</v>
      </c>
      <c r="C8" s="4">
        <v>74316.5</v>
      </c>
      <c r="D8" s="8">
        <f t="shared" si="0"/>
        <v>7.7113403931738184E-2</v>
      </c>
    </row>
    <row r="9" spans="2:4" x14ac:dyDescent="0.25">
      <c r="B9" s="3" t="s">
        <v>5</v>
      </c>
      <c r="C9" s="4">
        <v>60793.88</v>
      </c>
      <c r="D9" s="8">
        <f t="shared" si="0"/>
        <v>6.3081859681465347E-2</v>
      </c>
    </row>
    <row r="10" spans="2:4" x14ac:dyDescent="0.25">
      <c r="B10" s="3" t="s">
        <v>6</v>
      </c>
      <c r="C10" s="4">
        <v>60793.88</v>
      </c>
      <c r="D10" s="8">
        <f t="shared" si="0"/>
        <v>6.3081859681465347E-2</v>
      </c>
    </row>
    <row r="11" spans="2:4" x14ac:dyDescent="0.25">
      <c r="B11" s="3" t="s">
        <v>7</v>
      </c>
      <c r="C11" s="4">
        <v>115784.54</v>
      </c>
      <c r="D11" s="8">
        <v>0.1202</v>
      </c>
    </row>
    <row r="12" spans="2:4" x14ac:dyDescent="0.25">
      <c r="B12" s="3" t="s">
        <v>8</v>
      </c>
      <c r="C12" s="4">
        <v>73447.009999999995</v>
      </c>
      <c r="D12" s="8">
        <f t="shared" si="0"/>
        <v>7.6211190646874025E-2</v>
      </c>
    </row>
    <row r="13" spans="2:4" x14ac:dyDescent="0.25">
      <c r="B13" s="3" t="s">
        <v>9</v>
      </c>
      <c r="C13" s="4">
        <v>73612.429999999993</v>
      </c>
      <c r="D13" s="8">
        <f t="shared" si="0"/>
        <v>7.6382836234036869E-2</v>
      </c>
    </row>
    <row r="14" spans="2:4" x14ac:dyDescent="0.25">
      <c r="B14" s="3" t="s">
        <v>10</v>
      </c>
      <c r="C14" s="4">
        <v>73340.56</v>
      </c>
      <c r="D14" s="8">
        <v>7.6100000000000001E-2</v>
      </c>
    </row>
    <row r="15" spans="2:4" x14ac:dyDescent="0.25">
      <c r="B15" s="6"/>
      <c r="C15" s="7"/>
      <c r="D15" s="6"/>
    </row>
    <row r="16" spans="2:4" x14ac:dyDescent="0.25">
      <c r="B16" s="9" t="s">
        <v>15</v>
      </c>
      <c r="C16" s="10">
        <f>SUM(C3:C15)</f>
        <v>963729.99</v>
      </c>
      <c r="D16" s="11">
        <v>1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Guadagno, Giovanni Luca</cp:lastModifiedBy>
  <cp:lastPrinted>2017-10-03T08:22:48Z</cp:lastPrinted>
  <dcterms:created xsi:type="dcterms:W3CDTF">2008-10-27T16:42:36Z</dcterms:created>
  <dcterms:modified xsi:type="dcterms:W3CDTF">2017-10-04T08:34:19Z</dcterms:modified>
</cp:coreProperties>
</file>